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" sheetId="1" r:id="rId1"/>
    <sheet name="How to us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4"/>
      <name val="Calibri"/>
    </font>
    <font>
      <b/>
      <sz val="10"/>
      <name val="Calibri"/>
    </font>
    <font>
      <b/>
      <sz val="10"/>
      <color rgb="FFB0002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22" customWidth="1"/>
    <col min="2" max="2" width="16" customWidth="1"/>
    <col min="3" max="3" width="10" customWidth="1"/>
    <col min="4" max="4" width="10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34" customWidth="1"/>
  </cols>
  <sheetData>
    <row r="1">
      <c r="A1" s="1" t="inlineStr">
        <is>
          <t xml:space="preserve">Weekly Shift Schedule</t>
        </is>
      </c>
    </row>
    <row r="2">
      <c r="A2" s="6" t="inlineStr">
        <is>
          <t xml:space="preserve">Week starting (Monday):</t>
        </is>
      </c>
    </row>
    <row r="3"/>
    <row r="4">
      <c r="A4" s="6" t="inlineStr">
        <is>
          <t xml:space="preserve">Shift definitions (code · hours · rest break)</t>
        </is>
      </c>
    </row>
    <row r="5" ht="30" customHeight="1">
      <c r="A5" s="2" t="inlineStr">
        <is>
          <t xml:space="preserve">Code</t>
        </is>
      </c>
      <c r="B5" s="2" t="inlineStr">
        <is>
          <t xml:space="preserve">Shift</t>
        </is>
      </c>
      <c r="C5" s="2" t="inlineStr">
        <is>
          <t xml:space="preserve">Start</t>
        </is>
      </c>
      <c r="D5" s="2" t="inlineStr">
        <is>
          <t xml:space="preserve">End</t>
        </is>
      </c>
      <c r="E5" s="2" t="inlineStr">
        <is>
          <t xml:space="preserve">Break (min)</t>
        </is>
      </c>
      <c r="F5" s="2" t="inlineStr">
        <is>
          <t xml:space="preserve">Net hours</t>
        </is>
      </c>
    </row>
    <row r="6">
      <c r="A6" s="3" t="inlineStr">
        <is>
          <t xml:space="preserve">N</t>
        </is>
      </c>
      <c r="B6" s="3" t="inlineStr">
        <is>
          <t xml:space="preserve">Normal</t>
        </is>
      </c>
      <c r="C6" s="4">
        <v>0.375</v>
      </c>
      <c r="D6" s="4">
        <v>0.75</v>
      </c>
      <c r="E6" s="3">
        <v>60</v>
      </c>
      <c r="F6" s="5">
        <f>IF(OR(C6="",D6=""),"",ROUND(((D6-C6)+(D6&lt;=C6))*24-E6/60,2))</f>
      </c>
    </row>
    <row r="7">
      <c r="A7" s="3" t="inlineStr">
        <is>
          <t xml:space="preserve">M</t>
        </is>
      </c>
      <c r="B7" s="3" t="inlineStr">
        <is>
          <t xml:space="preserve">Morning</t>
        </is>
      </c>
      <c r="C7" s="4">
        <v>0.3333333333333333</v>
      </c>
      <c r="D7" s="4">
        <v>0.6875</v>
      </c>
      <c r="E7" s="3">
        <v>60</v>
      </c>
      <c r="F7" s="5">
        <f>IF(OR(C7="",D7=""),"",ROUND(((D7-C7)+(D7&lt;=C7))*24-E7/60,2))</f>
      </c>
    </row>
    <row r="8">
      <c r="A8" s="3" t="inlineStr">
        <is>
          <t xml:space="preserve">E</t>
        </is>
      </c>
      <c r="B8" s="3" t="inlineStr">
        <is>
          <t xml:space="preserve">Evening</t>
        </is>
      </c>
      <c r="C8" s="4">
        <v>0.6666666666666666</v>
      </c>
      <c r="D8" s="4">
        <v>1</v>
      </c>
      <c r="E8" s="3">
        <v>30</v>
      </c>
      <c r="F8" s="5">
        <f>IF(OR(C8="",D8=""),"",ROUND(((D8-C8)+(D8&lt;=C8))*24-E8/60,2))</f>
      </c>
    </row>
    <row r="9">
      <c r="A9" s="3" t="inlineStr">
        <is>
          <t xml:space="preserve">NI</t>
        </is>
      </c>
      <c r="B9" s="3" t="inlineStr">
        <is>
          <t xml:space="preserve">Night</t>
        </is>
      </c>
      <c r="C9" s="4">
        <v>0.9791666666666666</v>
      </c>
      <c r="D9" s="4">
        <v>0.3125</v>
      </c>
      <c r="E9" s="3">
        <v>30</v>
      </c>
      <c r="F9" s="5">
        <f>IF(OR(C9="",D9=""),"",ROUND(((D9-C9)+(D9&lt;=C9))*24-E9/60,2))</f>
      </c>
    </row>
    <row r="10">
      <c r="A10" s="3"/>
      <c r="B10" s="3"/>
      <c r="C10" s="4"/>
      <c r="D10" s="4"/>
      <c r="E10" s="3"/>
      <c r="F10" s="5">
        <f>IF(OR(C10="",D10=""),"",ROUND(((D10-C10)+(D10&lt;=C10))*24-E10/60,2))</f>
      </c>
    </row>
    <row r="11">
      <c r="A11" s="3"/>
      <c r="B11" s="3"/>
      <c r="C11" s="4"/>
      <c r="D11" s="4"/>
      <c r="E11" s="3"/>
      <c r="F11" s="5">
        <f>IF(OR(C11="",D11=""),"",ROUND(((D11-C11)+(D11&lt;=C11))*24-E11/60,2))</f>
      </c>
    </row>
    <row r="12">
      <c r="A12" s="3"/>
      <c r="B12" s="3"/>
      <c r="C12" s="4"/>
      <c r="D12" s="4"/>
      <c r="E12" s="3"/>
      <c r="F12" s="5">
        <f>IF(OR(C12="",D12=""),"",ROUND(((D12-C12)+(D12&lt;=C12))*24-E12/60,2))</f>
      </c>
    </row>
    <row r="13"/>
    <row r="14">
      <c r="A14" s="6" t="inlineStr">
        <is>
          <t xml:space="preserve">Plan — enter a shift code in each day cell, or WR (weekly rest), AL (annual leave), S (sick note)</t>
        </is>
      </c>
    </row>
    <row r="15">
      <c r="A15" s="2" t="inlineStr">
        <is>
          <t xml:space="preserve">Employee</t>
        </is>
      </c>
      <c r="B15" s="2" t="inlineStr">
        <is>
          <t xml:space="preserve">Monday</t>
        </is>
      </c>
      <c r="C15" s="2" t="inlineStr">
        <is>
          <t xml:space="preserve">Tuesday</t>
        </is>
      </c>
      <c r="D15" s="2" t="inlineStr">
        <is>
          <t xml:space="preserve">Wednesday</t>
        </is>
      </c>
      <c r="E15" s="2" t="inlineStr">
        <is>
          <t xml:space="preserve">Thursday</t>
        </is>
      </c>
      <c r="F15" s="2" t="inlineStr">
        <is>
          <t xml:space="preserve">Friday</t>
        </is>
      </c>
      <c r="G15" s="2" t="inlineStr">
        <is>
          <t xml:space="preserve">Saturday</t>
        </is>
      </c>
      <c r="H15" s="2" t="inlineStr">
        <is>
          <t xml:space="preserve">Sunday</t>
        </is>
      </c>
      <c r="I15" s="2" t="inlineStr">
        <is>
          <t xml:space="preserve">Weekly net (hours)</t>
        </is>
      </c>
      <c r="J15" s="2" t="inlineStr">
        <is>
          <t xml:space="preserve">Warning</t>
        </is>
      </c>
    </row>
    <row r="16">
      <c r="A16" s="3"/>
      <c r="B16" s="3"/>
      <c r="C16" s="3"/>
      <c r="D16" s="3"/>
      <c r="E16" s="3"/>
      <c r="F16" s="3"/>
      <c r="G16" s="3"/>
      <c r="H16" s="3"/>
      <c r="I16" s="5">
        <f>IF(COUNTA(B16:H16)=0,"",IFERROR(VLOOKUP(B16,$A$6:$F$12,6,FALSE)+0,0)+IFERROR(VLOOKUP(C16,$A$6:$F$12,6,FALSE)+0,0)+IFERROR(VLOOKUP(D16,$A$6:$F$12,6,FALSE)+0,0)+IFERROR(VLOOKUP(E16,$A$6:$F$12,6,FALSE)+0,0)+IFERROR(VLOOKUP(F16,$A$6:$F$12,6,FALSE)+0,0)+IFERROR(VLOOKUP(G16,$A$6:$F$12,6,FALSE)+0,0)+IFERROR(VLOOKUP(H16,$A$6:$F$12,6,FALSE)+0,0))</f>
      </c>
      <c r="J16" s="7" t="str">
        <f>IF(COUNTA(B16:H16)=0,"",TRIM(IF(I16&gt;45,"Over 45 hours (art. 63). ","")&amp;IF(COUNTIF(B16:H16,"WR")=0,"No weekly rest (WR) (art. 46).","")))</f>
      </c>
    </row>
    <row r="17">
      <c r="A17" s="3"/>
      <c r="B17" s="3"/>
      <c r="C17" s="3"/>
      <c r="D17" s="3"/>
      <c r="E17" s="3"/>
      <c r="F17" s="3"/>
      <c r="G17" s="3"/>
      <c r="H17" s="3"/>
      <c r="I17" s="5">
        <f>IF(COUNTA(B17:H17)=0,"",IFERROR(VLOOKUP(B17,$A$6:$F$12,6,FALSE)+0,0)+IFERROR(VLOOKUP(C17,$A$6:$F$12,6,FALSE)+0,0)+IFERROR(VLOOKUP(D17,$A$6:$F$12,6,FALSE)+0,0)+IFERROR(VLOOKUP(E17,$A$6:$F$12,6,FALSE)+0,0)+IFERROR(VLOOKUP(F17,$A$6:$F$12,6,FALSE)+0,0)+IFERROR(VLOOKUP(G17,$A$6:$F$12,6,FALSE)+0,0)+IFERROR(VLOOKUP(H17,$A$6:$F$12,6,FALSE)+0,0))</f>
      </c>
      <c r="J17" s="7" t="str">
        <f>IF(COUNTA(B17:H17)=0,"",TRIM(IF(I17&gt;45,"Over 45 hours (art. 63). ","")&amp;IF(COUNTIF(B17:H17,"WR")=0,"No weekly rest (WR) (art. 46).","")))</f>
      </c>
    </row>
    <row r="18">
      <c r="A18" s="3"/>
      <c r="B18" s="3"/>
      <c r="C18" s="3"/>
      <c r="D18" s="3"/>
      <c r="E18" s="3"/>
      <c r="F18" s="3"/>
      <c r="G18" s="3"/>
      <c r="H18" s="3"/>
      <c r="I18" s="5">
        <f>IF(COUNTA(B18:H18)=0,"",IFERROR(VLOOKUP(B18,$A$6:$F$12,6,FALSE)+0,0)+IFERROR(VLOOKUP(C18,$A$6:$F$12,6,FALSE)+0,0)+IFERROR(VLOOKUP(D18,$A$6:$F$12,6,FALSE)+0,0)+IFERROR(VLOOKUP(E18,$A$6:$F$12,6,FALSE)+0,0)+IFERROR(VLOOKUP(F18,$A$6:$F$12,6,FALSE)+0,0)+IFERROR(VLOOKUP(G18,$A$6:$F$12,6,FALSE)+0,0)+IFERROR(VLOOKUP(H18,$A$6:$F$12,6,FALSE)+0,0))</f>
      </c>
      <c r="J18" s="7" t="str">
        <f>IF(COUNTA(B18:H18)=0,"",TRIM(IF(I18&gt;45,"Over 45 hours (art. 63). ","")&amp;IF(COUNTIF(B18:H18,"WR")=0,"No weekly rest (WR) (art. 46).","")))</f>
      </c>
    </row>
    <row r="19">
      <c r="A19" s="3"/>
      <c r="B19" s="3"/>
      <c r="C19" s="3"/>
      <c r="D19" s="3"/>
      <c r="E19" s="3"/>
      <c r="F19" s="3"/>
      <c r="G19" s="3"/>
      <c r="H19" s="3"/>
      <c r="I19" s="5">
        <f>IF(COUNTA(B19:H19)=0,"",IFERROR(VLOOKUP(B19,$A$6:$F$12,6,FALSE)+0,0)+IFERROR(VLOOKUP(C19,$A$6:$F$12,6,FALSE)+0,0)+IFERROR(VLOOKUP(D19,$A$6:$F$12,6,FALSE)+0,0)+IFERROR(VLOOKUP(E19,$A$6:$F$12,6,FALSE)+0,0)+IFERROR(VLOOKUP(F19,$A$6:$F$12,6,FALSE)+0,0)+IFERROR(VLOOKUP(G19,$A$6:$F$12,6,FALSE)+0,0)+IFERROR(VLOOKUP(H19,$A$6:$F$12,6,FALSE)+0,0))</f>
      </c>
      <c r="J19" s="7" t="str">
        <f>IF(COUNTA(B19:H19)=0,"",TRIM(IF(I19&gt;45,"Over 45 hours (art. 63). ","")&amp;IF(COUNTIF(B19:H19,"WR")=0,"No weekly rest (WR) (art. 46).","")))</f>
      </c>
    </row>
    <row r="20">
      <c r="A20" s="3"/>
      <c r="B20" s="3"/>
      <c r="C20" s="3"/>
      <c r="D20" s="3"/>
      <c r="E20" s="3"/>
      <c r="F20" s="3"/>
      <c r="G20" s="3"/>
      <c r="H20" s="3"/>
      <c r="I20" s="5">
        <f>IF(COUNTA(B20:H20)=0,"",IFERROR(VLOOKUP(B20,$A$6:$F$12,6,FALSE)+0,0)+IFERROR(VLOOKUP(C20,$A$6:$F$12,6,FALSE)+0,0)+IFERROR(VLOOKUP(D20,$A$6:$F$12,6,FALSE)+0,0)+IFERROR(VLOOKUP(E20,$A$6:$F$12,6,FALSE)+0,0)+IFERROR(VLOOKUP(F20,$A$6:$F$12,6,FALSE)+0,0)+IFERROR(VLOOKUP(G20,$A$6:$F$12,6,FALSE)+0,0)+IFERROR(VLOOKUP(H20,$A$6:$F$12,6,FALSE)+0,0))</f>
      </c>
      <c r="J20" s="7" t="str">
        <f>IF(COUNTA(B20:H20)=0,"",TRIM(IF(I20&gt;45,"Over 45 hours (art. 63). ","")&amp;IF(COUNTIF(B20:H20,"WR")=0,"No weekly rest (WR) (art. 46).","")))</f>
      </c>
    </row>
    <row r="21">
      <c r="A21" s="3"/>
      <c r="B21" s="3"/>
      <c r="C21" s="3"/>
      <c r="D21" s="3"/>
      <c r="E21" s="3"/>
      <c r="F21" s="3"/>
      <c r="G21" s="3"/>
      <c r="H21" s="3"/>
      <c r="I21" s="5">
        <f>IF(COUNTA(B21:H21)=0,"",IFERROR(VLOOKUP(B21,$A$6:$F$12,6,FALSE)+0,0)+IFERROR(VLOOKUP(C21,$A$6:$F$12,6,FALSE)+0,0)+IFERROR(VLOOKUP(D21,$A$6:$F$12,6,FALSE)+0,0)+IFERROR(VLOOKUP(E21,$A$6:$F$12,6,FALSE)+0,0)+IFERROR(VLOOKUP(F21,$A$6:$F$12,6,FALSE)+0,0)+IFERROR(VLOOKUP(G21,$A$6:$F$12,6,FALSE)+0,0)+IFERROR(VLOOKUP(H21,$A$6:$F$12,6,FALSE)+0,0))</f>
      </c>
      <c r="J21" s="7" t="str">
        <f>IF(COUNTA(B21:H21)=0,"",TRIM(IF(I21&gt;45,"Over 45 hours (art. 63). ","")&amp;IF(COUNTIF(B21:H21,"WR")=0,"No weekly rest (WR) (art. 46).","")))</f>
      </c>
    </row>
    <row r="22">
      <c r="A22" s="3"/>
      <c r="B22" s="3"/>
      <c r="C22" s="3"/>
      <c r="D22" s="3"/>
      <c r="E22" s="3"/>
      <c r="F22" s="3"/>
      <c r="G22" s="3"/>
      <c r="H22" s="3"/>
      <c r="I22" s="5">
        <f>IF(COUNTA(B22:H22)=0,"",IFERROR(VLOOKUP(B22,$A$6:$F$12,6,FALSE)+0,0)+IFERROR(VLOOKUP(C22,$A$6:$F$12,6,FALSE)+0,0)+IFERROR(VLOOKUP(D22,$A$6:$F$12,6,FALSE)+0,0)+IFERROR(VLOOKUP(E22,$A$6:$F$12,6,FALSE)+0,0)+IFERROR(VLOOKUP(F22,$A$6:$F$12,6,FALSE)+0,0)+IFERROR(VLOOKUP(G22,$A$6:$F$12,6,FALSE)+0,0)+IFERROR(VLOOKUP(H22,$A$6:$F$12,6,FALSE)+0,0))</f>
      </c>
      <c r="J22" s="7" t="str">
        <f>IF(COUNTA(B22:H22)=0,"",TRIM(IF(I22&gt;45,"Over 45 hours (art. 63). ","")&amp;IF(COUNTIF(B22:H22,"WR")=0,"No weekly rest (WR) (art. 46).","")))</f>
      </c>
    </row>
    <row r="23">
      <c r="A23" s="3"/>
      <c r="B23" s="3"/>
      <c r="C23" s="3"/>
      <c r="D23" s="3"/>
      <c r="E23" s="3"/>
      <c r="F23" s="3"/>
      <c r="G23" s="3"/>
      <c r="H23" s="3"/>
      <c r="I23" s="5">
        <f>IF(COUNTA(B23:H23)=0,"",IFERROR(VLOOKUP(B23,$A$6:$F$12,6,FALSE)+0,0)+IFERROR(VLOOKUP(C23,$A$6:$F$12,6,FALSE)+0,0)+IFERROR(VLOOKUP(D23,$A$6:$F$12,6,FALSE)+0,0)+IFERROR(VLOOKUP(E23,$A$6:$F$12,6,FALSE)+0,0)+IFERROR(VLOOKUP(F23,$A$6:$F$12,6,FALSE)+0,0)+IFERROR(VLOOKUP(G23,$A$6:$F$12,6,FALSE)+0,0)+IFERROR(VLOOKUP(H23,$A$6:$F$12,6,FALSE)+0,0))</f>
      </c>
      <c r="J23" s="7" t="str">
        <f>IF(COUNTA(B23:H23)=0,"",TRIM(IF(I23&gt;45,"Over 45 hours (art. 63). ","")&amp;IF(COUNTIF(B23:H23,"WR")=0,"No weekly rest (WR) (art. 46).","")))</f>
      </c>
    </row>
    <row r="24">
      <c r="A24" s="3"/>
      <c r="B24" s="3"/>
      <c r="C24" s="3"/>
      <c r="D24" s="3"/>
      <c r="E24" s="3"/>
      <c r="F24" s="3"/>
      <c r="G24" s="3"/>
      <c r="H24" s="3"/>
      <c r="I24" s="5">
        <f>IF(COUNTA(B24:H24)=0,"",IFERROR(VLOOKUP(B24,$A$6:$F$12,6,FALSE)+0,0)+IFERROR(VLOOKUP(C24,$A$6:$F$12,6,FALSE)+0,0)+IFERROR(VLOOKUP(D24,$A$6:$F$12,6,FALSE)+0,0)+IFERROR(VLOOKUP(E24,$A$6:$F$12,6,FALSE)+0,0)+IFERROR(VLOOKUP(F24,$A$6:$F$12,6,FALSE)+0,0)+IFERROR(VLOOKUP(G24,$A$6:$F$12,6,FALSE)+0,0)+IFERROR(VLOOKUP(H24,$A$6:$F$12,6,FALSE)+0,0))</f>
      </c>
      <c r="J24" s="7" t="str">
        <f>IF(COUNTA(B24:H24)=0,"",TRIM(IF(I24&gt;45,"Over 45 hours (art. 63). ","")&amp;IF(COUNTIF(B24:H24,"WR")=0,"No weekly rest (WR) (art. 46).","")))</f>
      </c>
    </row>
    <row r="25">
      <c r="A25" s="3"/>
      <c r="B25" s="3"/>
      <c r="C25" s="3"/>
      <c r="D25" s="3"/>
      <c r="E25" s="3"/>
      <c r="F25" s="3"/>
      <c r="G25" s="3"/>
      <c r="H25" s="3"/>
      <c r="I25" s="5">
        <f>IF(COUNTA(B25:H25)=0,"",IFERROR(VLOOKUP(B25,$A$6:$F$12,6,FALSE)+0,0)+IFERROR(VLOOKUP(C25,$A$6:$F$12,6,FALSE)+0,0)+IFERROR(VLOOKUP(D25,$A$6:$F$12,6,FALSE)+0,0)+IFERROR(VLOOKUP(E25,$A$6:$F$12,6,FALSE)+0,0)+IFERROR(VLOOKUP(F25,$A$6:$F$12,6,FALSE)+0,0)+IFERROR(VLOOKUP(G25,$A$6:$F$12,6,FALSE)+0,0)+IFERROR(VLOOKUP(H25,$A$6:$F$12,6,FALSE)+0,0))</f>
      </c>
      <c r="J25" s="7" t="str">
        <f>IF(COUNTA(B25:H25)=0,"",TRIM(IF(I25&gt;45,"Over 45 hours (art. 63). ","")&amp;IF(COUNTIF(B25:H25,"WR")=0,"No weekly rest (WR) (art. 46).","")))</f>
      </c>
    </row>
    <row r="26">
      <c r="A26" s="3"/>
      <c r="B26" s="3"/>
      <c r="C26" s="3"/>
      <c r="D26" s="3"/>
      <c r="E26" s="3"/>
      <c r="F26" s="3"/>
      <c r="G26" s="3"/>
      <c r="H26" s="3"/>
      <c r="I26" s="5">
        <f>IF(COUNTA(B26:H26)=0,"",IFERROR(VLOOKUP(B26,$A$6:$F$12,6,FALSE)+0,0)+IFERROR(VLOOKUP(C26,$A$6:$F$12,6,FALSE)+0,0)+IFERROR(VLOOKUP(D26,$A$6:$F$12,6,FALSE)+0,0)+IFERROR(VLOOKUP(E26,$A$6:$F$12,6,FALSE)+0,0)+IFERROR(VLOOKUP(F26,$A$6:$F$12,6,FALSE)+0,0)+IFERROR(VLOOKUP(G26,$A$6:$F$12,6,FALSE)+0,0)+IFERROR(VLOOKUP(H26,$A$6:$F$12,6,FALSE)+0,0))</f>
      </c>
      <c r="J26" s="7" t="str">
        <f>IF(COUNTA(B26:H26)=0,"",TRIM(IF(I26&gt;45,"Over 45 hours (art. 63). ","")&amp;IF(COUNTIF(B26:H26,"WR")=0,"No weekly rest (WR) (art. 46).","")))</f>
      </c>
    </row>
    <row r="27">
      <c r="A27" s="3"/>
      <c r="B27" s="3"/>
      <c r="C27" s="3"/>
      <c r="D27" s="3"/>
      <c r="E27" s="3"/>
      <c r="F27" s="3"/>
      <c r="G27" s="3"/>
      <c r="H27" s="3"/>
      <c r="I27" s="5">
        <f>IF(COUNTA(B27:H27)=0,"",IFERROR(VLOOKUP(B27,$A$6:$F$12,6,FALSE)+0,0)+IFERROR(VLOOKUP(C27,$A$6:$F$12,6,FALSE)+0,0)+IFERROR(VLOOKUP(D27,$A$6:$F$12,6,FALSE)+0,0)+IFERROR(VLOOKUP(E27,$A$6:$F$12,6,FALSE)+0,0)+IFERROR(VLOOKUP(F27,$A$6:$F$12,6,FALSE)+0,0)+IFERROR(VLOOKUP(G27,$A$6:$F$12,6,FALSE)+0,0)+IFERROR(VLOOKUP(H27,$A$6:$F$12,6,FALSE)+0,0))</f>
      </c>
      <c r="J27" s="7" t="str">
        <f>IF(COUNTA(B27:H27)=0,"",TRIM(IF(I27&gt;45,"Over 45 hours (art. 63). ","")&amp;IF(COUNTIF(B27:H27,"WR")=0,"No weekly rest (WR) (art. 46).","")))</f>
      </c>
    </row>
    <row r="28">
      <c r="A28" s="3"/>
      <c r="B28" s="3"/>
      <c r="C28" s="3"/>
      <c r="D28" s="3"/>
      <c r="E28" s="3"/>
      <c r="F28" s="3"/>
      <c r="G28" s="3"/>
      <c r="H28" s="3"/>
      <c r="I28" s="5">
        <f>IF(COUNTA(B28:H28)=0,"",IFERROR(VLOOKUP(B28,$A$6:$F$12,6,FALSE)+0,0)+IFERROR(VLOOKUP(C28,$A$6:$F$12,6,FALSE)+0,0)+IFERROR(VLOOKUP(D28,$A$6:$F$12,6,FALSE)+0,0)+IFERROR(VLOOKUP(E28,$A$6:$F$12,6,FALSE)+0,0)+IFERROR(VLOOKUP(F28,$A$6:$F$12,6,FALSE)+0,0)+IFERROR(VLOOKUP(G28,$A$6:$F$12,6,FALSE)+0,0)+IFERROR(VLOOKUP(H28,$A$6:$F$12,6,FALSE)+0,0))</f>
      </c>
      <c r="J28" s="7" t="str">
        <f>IF(COUNTA(B28:H28)=0,"",TRIM(IF(I28&gt;45,"Over 45 hours (art. 63). ","")&amp;IF(COUNTIF(B28:H28,"WR")=0,"No weekly rest (WR) (art. 46).","")))</f>
      </c>
    </row>
    <row r="29">
      <c r="A29" s="3"/>
      <c r="B29" s="3"/>
      <c r="C29" s="3"/>
      <c r="D29" s="3"/>
      <c r="E29" s="3"/>
      <c r="F29" s="3"/>
      <c r="G29" s="3"/>
      <c r="H29" s="3"/>
      <c r="I29" s="5">
        <f>IF(COUNTA(B29:H29)=0,"",IFERROR(VLOOKUP(B29,$A$6:$F$12,6,FALSE)+0,0)+IFERROR(VLOOKUP(C29,$A$6:$F$12,6,FALSE)+0,0)+IFERROR(VLOOKUP(D29,$A$6:$F$12,6,FALSE)+0,0)+IFERROR(VLOOKUP(E29,$A$6:$F$12,6,FALSE)+0,0)+IFERROR(VLOOKUP(F29,$A$6:$F$12,6,FALSE)+0,0)+IFERROR(VLOOKUP(G29,$A$6:$F$12,6,FALSE)+0,0)+IFERROR(VLOOKUP(H29,$A$6:$F$12,6,FALSE)+0,0))</f>
      </c>
      <c r="J29" s="7" t="str">
        <f>IF(COUNTA(B29:H29)=0,"",TRIM(IF(I29&gt;45,"Over 45 hours (art. 63). ","")&amp;IF(COUNTIF(B29:H29,"WR")=0,"No weekly rest (WR) (art. 46).","")))</f>
      </c>
    </row>
    <row r="30">
      <c r="A30" s="3"/>
      <c r="B30" s="3"/>
      <c r="C30" s="3"/>
      <c r="D30" s="3"/>
      <c r="E30" s="3"/>
      <c r="F30" s="3"/>
      <c r="G30" s="3"/>
      <c r="H30" s="3"/>
      <c r="I30" s="5">
        <f>IF(COUNTA(B30:H30)=0,"",IFERROR(VLOOKUP(B30,$A$6:$F$12,6,FALSE)+0,0)+IFERROR(VLOOKUP(C30,$A$6:$F$12,6,FALSE)+0,0)+IFERROR(VLOOKUP(D30,$A$6:$F$12,6,FALSE)+0,0)+IFERROR(VLOOKUP(E30,$A$6:$F$12,6,FALSE)+0,0)+IFERROR(VLOOKUP(F30,$A$6:$F$12,6,FALSE)+0,0)+IFERROR(VLOOKUP(G30,$A$6:$F$12,6,FALSE)+0,0)+IFERROR(VLOOKUP(H30,$A$6:$F$12,6,FALSE)+0,0))</f>
      </c>
      <c r="J30" s="7" t="str">
        <f>IF(COUNTA(B30:H30)=0,"",TRIM(IF(I30&gt;45,"Over 45 hours (art. 63). ","")&amp;IF(COUNTIF(B30:H30,"WR")=0,"No weekly rest (WR) (art. 46).","")))</f>
      </c>
    </row>
    <row r="31">
      <c r="A31" s="3"/>
      <c r="B31" s="3"/>
      <c r="C31" s="3"/>
      <c r="D31" s="3"/>
      <c r="E31" s="3"/>
      <c r="F31" s="3"/>
      <c r="G31" s="3"/>
      <c r="H31" s="3"/>
      <c r="I31" s="5">
        <f>IF(COUNTA(B31:H31)=0,"",IFERROR(VLOOKUP(B31,$A$6:$F$12,6,FALSE)+0,0)+IFERROR(VLOOKUP(C31,$A$6:$F$12,6,FALSE)+0,0)+IFERROR(VLOOKUP(D31,$A$6:$F$12,6,FALSE)+0,0)+IFERROR(VLOOKUP(E31,$A$6:$F$12,6,FALSE)+0,0)+IFERROR(VLOOKUP(F31,$A$6:$F$12,6,FALSE)+0,0)+IFERROR(VLOOKUP(G31,$A$6:$F$12,6,FALSE)+0,0)+IFERROR(VLOOKUP(H31,$A$6:$F$12,6,FALSE)+0,0))</f>
      </c>
      <c r="J31" s="7" t="str">
        <f>IF(COUNTA(B31:H31)=0,"",TRIM(IF(I31&gt;45,"Over 45 hours (art. 63). ","")&amp;IF(COUNTIF(B31:H31,"WR")=0,"No weekly rest (WR) (art. 46).","")))</f>
      </c>
    </row>
    <row r="32">
      <c r="A32" s="3"/>
      <c r="B32" s="3"/>
      <c r="C32" s="3"/>
      <c r="D32" s="3"/>
      <c r="E32" s="3"/>
      <c r="F32" s="3"/>
      <c r="G32" s="3"/>
      <c r="H32" s="3"/>
      <c r="I32" s="5">
        <f>IF(COUNTA(B32:H32)=0,"",IFERROR(VLOOKUP(B32,$A$6:$F$12,6,FALSE)+0,0)+IFERROR(VLOOKUP(C32,$A$6:$F$12,6,FALSE)+0,0)+IFERROR(VLOOKUP(D32,$A$6:$F$12,6,FALSE)+0,0)+IFERROR(VLOOKUP(E32,$A$6:$F$12,6,FALSE)+0,0)+IFERROR(VLOOKUP(F32,$A$6:$F$12,6,FALSE)+0,0)+IFERROR(VLOOKUP(G32,$A$6:$F$12,6,FALSE)+0,0)+IFERROR(VLOOKUP(H32,$A$6:$F$12,6,FALSE)+0,0))</f>
      </c>
      <c r="J32" s="7" t="str">
        <f>IF(COUNTA(B32:H32)=0,"",TRIM(IF(I32&gt;45,"Over 45 hours (art. 63). ","")&amp;IF(COUNTIF(B32:H32,"WR")=0,"No weekly rest (WR) (art. 46).","")))</f>
      </c>
    </row>
    <row r="33">
      <c r="A33" s="3"/>
      <c r="B33" s="3"/>
      <c r="C33" s="3"/>
      <c r="D33" s="3"/>
      <c r="E33" s="3"/>
      <c r="F33" s="3"/>
      <c r="G33" s="3"/>
      <c r="H33" s="3"/>
      <c r="I33" s="5">
        <f>IF(COUNTA(B33:H33)=0,"",IFERROR(VLOOKUP(B33,$A$6:$F$12,6,FALSE)+0,0)+IFERROR(VLOOKUP(C33,$A$6:$F$12,6,FALSE)+0,0)+IFERROR(VLOOKUP(D33,$A$6:$F$12,6,FALSE)+0,0)+IFERROR(VLOOKUP(E33,$A$6:$F$12,6,FALSE)+0,0)+IFERROR(VLOOKUP(F33,$A$6:$F$12,6,FALSE)+0,0)+IFERROR(VLOOKUP(G33,$A$6:$F$12,6,FALSE)+0,0)+IFERROR(VLOOKUP(H33,$A$6:$F$12,6,FALSE)+0,0))</f>
      </c>
      <c r="J33" s="7" t="str">
        <f>IF(COUNTA(B33:H33)=0,"",TRIM(IF(I33&gt;45,"Over 45 hours (art. 63). ","")&amp;IF(COUNTIF(B33:H33,"WR")=0,"No weekly rest (WR) (art. 46).","")))</f>
      </c>
    </row>
    <row r="34">
      <c r="A34" s="3"/>
      <c r="B34" s="3"/>
      <c r="C34" s="3"/>
      <c r="D34" s="3"/>
      <c r="E34" s="3"/>
      <c r="F34" s="3"/>
      <c r="G34" s="3"/>
      <c r="H34" s="3"/>
      <c r="I34" s="5">
        <f>IF(COUNTA(B34:H34)=0,"",IFERROR(VLOOKUP(B34,$A$6:$F$12,6,FALSE)+0,0)+IFERROR(VLOOKUP(C34,$A$6:$F$12,6,FALSE)+0,0)+IFERROR(VLOOKUP(D34,$A$6:$F$12,6,FALSE)+0,0)+IFERROR(VLOOKUP(E34,$A$6:$F$12,6,FALSE)+0,0)+IFERROR(VLOOKUP(F34,$A$6:$F$12,6,FALSE)+0,0)+IFERROR(VLOOKUP(G34,$A$6:$F$12,6,FALSE)+0,0)+IFERROR(VLOOKUP(H34,$A$6:$F$12,6,FALSE)+0,0))</f>
      </c>
      <c r="J34" s="7" t="str">
        <f>IF(COUNTA(B34:H34)=0,"",TRIM(IF(I34&gt;45,"Over 45 hours (art. 63). ","")&amp;IF(COUNTIF(B34:H34,"WR")=0,"No weekly rest (WR) (art. 46).","")))</f>
      </c>
    </row>
    <row r="35">
      <c r="A35" s="3"/>
      <c r="B35" s="3"/>
      <c r="C35" s="3"/>
      <c r="D35" s="3"/>
      <c r="E35" s="3"/>
      <c r="F35" s="3"/>
      <c r="G35" s="3"/>
      <c r="H35" s="3"/>
      <c r="I35" s="5">
        <f>IF(COUNTA(B35:H35)=0,"",IFERROR(VLOOKUP(B35,$A$6:$F$12,6,FALSE)+0,0)+IFERROR(VLOOKUP(C35,$A$6:$F$12,6,FALSE)+0,0)+IFERROR(VLOOKUP(D35,$A$6:$F$12,6,FALSE)+0,0)+IFERROR(VLOOKUP(E35,$A$6:$F$12,6,FALSE)+0,0)+IFERROR(VLOOKUP(F35,$A$6:$F$12,6,FALSE)+0,0)+IFERROR(VLOOKUP(G35,$A$6:$F$12,6,FALSE)+0,0)+IFERROR(VLOOKUP(H35,$A$6:$F$12,6,FALSE)+0,0))</f>
      </c>
      <c r="J35" s="7" t="str">
        <f>IF(COUNTA(B35:H35)=0,"",TRIM(IF(I35&gt;45,"Over 45 hours (art. 63). ","")&amp;IF(COUNTIF(B35:H35,"WR")=0,"No weekly rest (WR) (art. 46).","")))</f>
      </c>
    </row>
    <row r="36">
      <c r="A36" s="3"/>
      <c r="B36" s="3"/>
      <c r="C36" s="3"/>
      <c r="D36" s="3"/>
      <c r="E36" s="3"/>
      <c r="F36" s="3"/>
      <c r="G36" s="3"/>
      <c r="H36" s="3"/>
      <c r="I36" s="5">
        <f>IF(COUNTA(B36:H36)=0,"",IFERROR(VLOOKUP(B36,$A$6:$F$12,6,FALSE)+0,0)+IFERROR(VLOOKUP(C36,$A$6:$F$12,6,FALSE)+0,0)+IFERROR(VLOOKUP(D36,$A$6:$F$12,6,FALSE)+0,0)+IFERROR(VLOOKUP(E36,$A$6:$F$12,6,FALSE)+0,0)+IFERROR(VLOOKUP(F36,$A$6:$F$12,6,FALSE)+0,0)+IFERROR(VLOOKUP(G36,$A$6:$F$12,6,FALSE)+0,0)+IFERROR(VLOOKUP(H36,$A$6:$F$12,6,FALSE)+0,0))</f>
      </c>
      <c r="J36" s="7" t="str">
        <f>IF(COUNTA(B36:H36)=0,"",TRIM(IF(I36&gt;45,"Over 45 hours (art. 63). ","")&amp;IF(COUNTIF(B36:H36,"WR")=0,"No weekly rest (WR) (art. 46).","")))</f>
      </c>
    </row>
    <row r="37">
      <c r="A37" s="3"/>
      <c r="B37" s="3"/>
      <c r="C37" s="3"/>
      <c r="D37" s="3"/>
      <c r="E37" s="3"/>
      <c r="F37" s="3"/>
      <c r="G37" s="3"/>
      <c r="H37" s="3"/>
      <c r="I37" s="5">
        <f>IF(COUNTA(B37:H37)=0,"",IFERROR(VLOOKUP(B37,$A$6:$F$12,6,FALSE)+0,0)+IFERROR(VLOOKUP(C37,$A$6:$F$12,6,FALSE)+0,0)+IFERROR(VLOOKUP(D37,$A$6:$F$12,6,FALSE)+0,0)+IFERROR(VLOOKUP(E37,$A$6:$F$12,6,FALSE)+0,0)+IFERROR(VLOOKUP(F37,$A$6:$F$12,6,FALSE)+0,0)+IFERROR(VLOOKUP(G37,$A$6:$F$12,6,FALSE)+0,0)+IFERROR(VLOOKUP(H37,$A$6:$F$12,6,FALSE)+0,0))</f>
      </c>
      <c r="J37" s="7" t="str">
        <f>IF(COUNTA(B37:H37)=0,"",TRIM(IF(I37&gt;45,"Over 45 hours (art. 63). ","")&amp;IF(COUNTIF(B37:H37,"WR")=0,"No weekly rest (WR) (art. 46).","")))</f>
      </c>
    </row>
    <row r="38">
      <c r="A38" s="3"/>
      <c r="B38" s="3"/>
      <c r="C38" s="3"/>
      <c r="D38" s="3"/>
      <c r="E38" s="3"/>
      <c r="F38" s="3"/>
      <c r="G38" s="3"/>
      <c r="H38" s="3"/>
      <c r="I38" s="5">
        <f>IF(COUNTA(B38:H38)=0,"",IFERROR(VLOOKUP(B38,$A$6:$F$12,6,FALSE)+0,0)+IFERROR(VLOOKUP(C38,$A$6:$F$12,6,FALSE)+0,0)+IFERROR(VLOOKUP(D38,$A$6:$F$12,6,FALSE)+0,0)+IFERROR(VLOOKUP(E38,$A$6:$F$12,6,FALSE)+0,0)+IFERROR(VLOOKUP(F38,$A$6:$F$12,6,FALSE)+0,0)+IFERROR(VLOOKUP(G38,$A$6:$F$12,6,FALSE)+0,0)+IFERROR(VLOOKUP(H38,$A$6:$F$12,6,FALSE)+0,0))</f>
      </c>
      <c r="J38" s="7" t="str">
        <f>IF(COUNTA(B38:H38)=0,"",TRIM(IF(I38&gt;45,"Over 45 hours (art. 63). ","")&amp;IF(COUNTIF(B38:H38,"WR")=0,"No weekly rest (WR) (art. 46).","")))</f>
      </c>
    </row>
    <row r="39">
      <c r="A39" s="3"/>
      <c r="B39" s="3"/>
      <c r="C39" s="3"/>
      <c r="D39" s="3"/>
      <c r="E39" s="3"/>
      <c r="F39" s="3"/>
      <c r="G39" s="3"/>
      <c r="H39" s="3"/>
      <c r="I39" s="5">
        <f>IF(COUNTA(B39:H39)=0,"",IFERROR(VLOOKUP(B39,$A$6:$F$12,6,FALSE)+0,0)+IFERROR(VLOOKUP(C39,$A$6:$F$12,6,FALSE)+0,0)+IFERROR(VLOOKUP(D39,$A$6:$F$12,6,FALSE)+0,0)+IFERROR(VLOOKUP(E39,$A$6:$F$12,6,FALSE)+0,0)+IFERROR(VLOOKUP(F39,$A$6:$F$12,6,FALSE)+0,0)+IFERROR(VLOOKUP(G39,$A$6:$F$12,6,FALSE)+0,0)+IFERROR(VLOOKUP(H39,$A$6:$F$12,6,FALSE)+0,0))</f>
      </c>
      <c r="J39" s="7" t="str">
        <f>IF(COUNTA(B39:H39)=0,"",TRIM(IF(I39&gt;45,"Over 45 hours (art. 63). ","")&amp;IF(COUNTIF(B39:H39,"WR")=0,"No weekly rest (WR) (art. 46).","")))</f>
      </c>
    </row>
    <row r="40">
      <c r="A40" s="3"/>
      <c r="B40" s="3"/>
      <c r="C40" s="3"/>
      <c r="D40" s="3"/>
      <c r="E40" s="3"/>
      <c r="F40" s="3"/>
      <c r="G40" s="3"/>
      <c r="H40" s="3"/>
      <c r="I40" s="5">
        <f>IF(COUNTA(B40:H40)=0,"",IFERROR(VLOOKUP(B40,$A$6:$F$12,6,FALSE)+0,0)+IFERROR(VLOOKUP(C40,$A$6:$F$12,6,FALSE)+0,0)+IFERROR(VLOOKUP(D40,$A$6:$F$12,6,FALSE)+0,0)+IFERROR(VLOOKUP(E40,$A$6:$F$12,6,FALSE)+0,0)+IFERROR(VLOOKUP(F40,$A$6:$F$12,6,FALSE)+0,0)+IFERROR(VLOOKUP(G40,$A$6:$F$12,6,FALSE)+0,0)+IFERROR(VLOOKUP(H40,$A$6:$F$12,6,FALSE)+0,0))</f>
      </c>
      <c r="J40" s="7" t="str">
        <f>IF(COUNTA(B40:H40)=0,"",TRIM(IF(I40&gt;45,"Over 45 hours (art. 63). ","")&amp;IF(COUNTIF(B40:H40,"WR")=0,"No weekly rest (WR) (art. 46).","")))</f>
      </c>
    </row>
    <row r="41"/>
    <row r="42">
      <c r="A42" t="inlineStr">
        <is>
          <t xml:space="preserve">Weekly working time is at most 45 hours; with averaging it may be distributed differently provided the weekly average does not exceed 45 hours and no day exceeds 11 hours (Act 4857, art. 63).</t>
        </is>
      </c>
    </row>
    <row r="43">
      <c r="A43" t="inlineStr">
        <is>
          <t xml:space="preserve">Night work (20:00–06:00) may not exceed 7.5 hours (art. 69). Rest breaks: 15 min up to 4 hours, 30 min up to 7.5 hours, 1 hour for longer work (art. 68).</t>
        </is>
      </c>
    </row>
    <row r="44">
      <c r="A44" t="inlineStr">
        <is>
          <t xml:space="preserve">Employees get at least 24 hours of uninterrupted rest (weekly rest day) within each seven-day period (art. 46).</t>
        </is>
      </c>
    </row>
    <row r="45">
      <c r="A45" t="inlineStr">
        <is>
          <t xml:space="preserve">The warning column only checks the 45-hour and weekly-rest rules; night shifts, averaging periods and overtime consent need a separate check.</t>
        </is>
      </c>
    </row>
  </sheetData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1" t="inlineStr">
        <is>
          <t xml:space="preserve">How to use the shift schedule</t>
        </is>
      </c>
    </row>
    <row r="2"/>
    <row r="3">
      <c r="A3" t="inlineStr">
        <is>
          <t xml:space="preserve">1. Define your shifts in the upper table: code, start, end (may cross midnight) and break minutes. Net hours are calculated automatically. Change the four sample shifts or fill the three empty rows.</t>
        </is>
      </c>
    </row>
    <row r="4">
      <c r="A4" t="inlineStr">
        <is>
          <t xml:space="preserve">2. In the plan, enter one code per employee per day. Undefined codes (WR, AL, S) add no hours.</t>
        </is>
      </c>
    </row>
    <row r="5">
      <c r="A5" t="inlineStr">
        <is>
          <t xml:space="preserve">3. “Weekly net” adds the planned hours; “Warning” flags rows over 45 hours or without a weekly rest day.</t>
        </is>
      </c>
    </row>
    <row r="6">
      <c r="A6" t="inlineStr">
        <is>
          <t xml:space="preserve">4. Announce the schedule to employees no later than the week before; keep changes with their dates.</t>
        </is>
      </c>
    </row>
    <row r="7">
      <c r="A7" t="inlineStr">
        <is>
          <t xml:space="preserve">Method: medyajans.com.tr/en/guides/how-to-create-a-shift-schedule/ · Night rules: medyajans.com.tr/en/guides/night-work-rules-turkiye/</t>
        </is>
      </c>
    </row>
    <row r="8"/>
    <row r="9">
      <c r="A9" t="inlineStr">
        <is>
          <t xml:space="preserve">MedyAjans · free template · for information only, not legal or payroll advice.</t>
        </is>
      </c>
    </row>
  </sheetData>
  <pageMargins left="0.4" right="0.4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Weekly Shift Schedule</dc:title>
  <dc:creator>MedyAjans</dc:creator>
  <dcterms:created xsi:type="dcterms:W3CDTF">2026-10-31T00:00:00Z</dcterms:created>
  <dcterms:modified xsi:type="dcterms:W3CDTF">2026-10-31T00:00:00Z</dcterms:modified>
</cp:coreProperties>
</file>